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activeTab="0"/>
  </bookViews>
  <sheets>
    <sheet name="Итоги на 01.12.16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<sst xmlns="http://schemas.openxmlformats.org/spreadsheetml/2006/main" count="29" uniqueCount="21">
  <si>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Наименование хозяйства</t>
  </si>
  <si>
    <t>ОАО «С-х им. Кирова»</t>
  </si>
  <si>
    <t>ВСЕГО:</t>
  </si>
  <si>
    <t>Поголовье КРС</t>
  </si>
  <si>
    <t>всего</t>
  </si>
  <si>
    <t>гол</t>
  </si>
  <si>
    <t>"+" "-" к прошлому году</t>
  </si>
  <si>
    <t>"+" "-" к началу года</t>
  </si>
  <si>
    <t>Валовый надой</t>
  </si>
  <si>
    <t>Удой на 1 корову</t>
  </si>
  <si>
    <t xml:space="preserve">Факт
(тн)
</t>
  </si>
  <si>
    <t>в т.ч. Коров</t>
  </si>
  <si>
    <t xml:space="preserve">Факт
(кг)
</t>
  </si>
  <si>
    <t>ООО « К-з «Заветы Ильича»</t>
  </si>
  <si>
    <t>Средне
суточный привес с начала года</t>
  </si>
  <si>
    <t xml:space="preserve">Факт
(гр)
</t>
  </si>
  <si>
    <t>ООО «РусМолоко» отд. «Яровое»</t>
  </si>
  <si>
    <t xml:space="preserve">Сдача молока
(зачет)
</t>
  </si>
  <si>
    <t xml:space="preserve">Сдача
мяса
</t>
  </si>
  <si>
    <t>ООО «РусМолоко» отд.  «Вешние воды»</t>
  </si>
  <si>
    <t>Итоги по животноводству на 1.12.2016 г. с нарастающим итогом                                                                                                         по Лотошинскому муниципальному району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</si>
</sst>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;[Red]0.00"/>
    <numFmt numFmtId="169" formatCode="0.00_ ;\-0.00\ "/>
    <numFmt numFmtId="170" formatCode="0.0"/>
    <numFmt numFmtId="171" formatCode="0_ ;\-0\ 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170" fontId="21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17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1" fontId="19" fillId="5" borderId="10" xfId="0" applyNumberFormat="1" applyFont="1" applyFill="1" applyBorder="1" applyAlignment="1">
      <alignment horizontal="center" vertical="center" wrapText="1"/>
    </xf>
    <xf numFmtId="170" fontId="19" fillId="5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" fontId="22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workbookViewId="0" topLeftCell="A1">
      <selection activeCell="R4" sqref="R4"/>
    </sheetView>
  </sheetViews>
  <sheetFormatPr defaultColWidth="9.00390625" defaultRowHeight="12.75"/>
  <cols>
    <col min="1" max="1" width="18.125" style="1" customWidth="1"/>
    <col min="2" max="2" width="9.125" style="1" customWidth="1"/>
    <col min="3" max="3" width="9.375" style="1" customWidth="1"/>
    <col min="4" max="4" width="8.125" style="1" customWidth="1"/>
    <col min="5" max="6" width="9.125" style="1" customWidth="1"/>
    <col min="7" max="7" width="9.625" style="1" bestFit="1" customWidth="1"/>
    <col min="8" max="8" width="9.125" style="1" customWidth="1"/>
    <col min="9" max="9" width="11.625" style="1" bestFit="1" customWidth="1"/>
    <col min="10" max="10" width="9.125" style="1" customWidth="1"/>
    <col min="11" max="11" width="9.625" style="1" bestFit="1" customWidth="1"/>
    <col min="12" max="14" width="9.125" style="1" customWidth="1"/>
    <col min="15" max="15" width="13.75390625" style="1" customWidth="1"/>
    <col min="16" max="18" width="9.125" style="1" customWidth="1"/>
    <col min="19" max="19" width="13.125" style="1" bestFit="1" customWidth="1"/>
    <col min="20" max="16384" width="9.125" style="1" customWidth="1"/>
  </cols>
  <sheetData>
    <row r="1" spans="1:15" ht="46.5" customHeight="1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s="2" customFormat="1" ht="37.5" customHeight="1">
      <c r="A2" s="17" t="s">
        <v>0</v>
      </c>
      <c r="B2" s="17" t="s">
        <v>3</v>
      </c>
      <c r="C2" s="17"/>
      <c r="D2" s="17"/>
      <c r="E2" s="17"/>
      <c r="F2" s="17"/>
      <c r="G2" s="17" t="s">
        <v>8</v>
      </c>
      <c r="H2" s="17"/>
      <c r="I2" s="17" t="s">
        <v>9</v>
      </c>
      <c r="J2" s="17"/>
      <c r="K2" s="17" t="s">
        <v>17</v>
      </c>
      <c r="L2" s="17"/>
      <c r="M2" s="17" t="s">
        <v>18</v>
      </c>
      <c r="N2" s="17"/>
      <c r="O2" s="17" t="s">
        <v>14</v>
      </c>
    </row>
    <row r="3" spans="1:15" s="2" customFormat="1" ht="31.5" customHeight="1">
      <c r="A3" s="17"/>
      <c r="B3" s="18" t="s">
        <v>4</v>
      </c>
      <c r="C3" s="18"/>
      <c r="D3" s="18" t="s">
        <v>11</v>
      </c>
      <c r="E3" s="18"/>
      <c r="F3" s="18"/>
      <c r="G3" s="17"/>
      <c r="H3" s="17"/>
      <c r="I3" s="17"/>
      <c r="J3" s="17"/>
      <c r="K3" s="17"/>
      <c r="L3" s="17"/>
      <c r="M3" s="17"/>
      <c r="N3" s="17"/>
      <c r="O3" s="17"/>
    </row>
    <row r="4" spans="1:15" s="2" customFormat="1" ht="42.75">
      <c r="A4" s="17"/>
      <c r="B4" s="5" t="s">
        <v>5</v>
      </c>
      <c r="C4" s="5" t="s">
        <v>6</v>
      </c>
      <c r="D4" s="5" t="s">
        <v>5</v>
      </c>
      <c r="E4" s="5" t="s">
        <v>6</v>
      </c>
      <c r="F4" s="5" t="s">
        <v>7</v>
      </c>
      <c r="G4" s="5" t="s">
        <v>10</v>
      </c>
      <c r="H4" s="5" t="s">
        <v>6</v>
      </c>
      <c r="I4" s="5" t="s">
        <v>12</v>
      </c>
      <c r="J4" s="5" t="s">
        <v>6</v>
      </c>
      <c r="K4" s="5" t="s">
        <v>10</v>
      </c>
      <c r="L4" s="5" t="s">
        <v>6</v>
      </c>
      <c r="M4" s="5" t="s">
        <v>10</v>
      </c>
      <c r="N4" s="5" t="s">
        <v>6</v>
      </c>
      <c r="O4" s="5" t="s">
        <v>15</v>
      </c>
    </row>
    <row r="5" spans="1:17" s="2" customFormat="1" ht="45" customHeight="1">
      <c r="A5" s="6" t="s">
        <v>1</v>
      </c>
      <c r="B5" s="8">
        <v>1683</v>
      </c>
      <c r="C5" s="8">
        <v>-1002</v>
      </c>
      <c r="D5" s="8">
        <v>784</v>
      </c>
      <c r="E5" s="8">
        <v>-116</v>
      </c>
      <c r="F5" s="8">
        <v>-116</v>
      </c>
      <c r="G5" s="9">
        <v>3956.6</v>
      </c>
      <c r="H5" s="9">
        <v>-323.2</v>
      </c>
      <c r="I5" s="9">
        <f>G5/D5*1000</f>
        <v>5046.683673469388</v>
      </c>
      <c r="J5" s="9">
        <v>291.7</v>
      </c>
      <c r="K5" s="9">
        <v>3949.8</v>
      </c>
      <c r="L5" s="9">
        <v>-3.4</v>
      </c>
      <c r="M5" s="9">
        <v>611.6</v>
      </c>
      <c r="N5" s="9">
        <v>291.6</v>
      </c>
      <c r="O5" s="10">
        <v>620</v>
      </c>
      <c r="Q5" s="19"/>
    </row>
    <row r="6" spans="1:18" s="14" customFormat="1" ht="45" customHeight="1">
      <c r="A6" s="6" t="s">
        <v>13</v>
      </c>
      <c r="B6" s="8">
        <v>1217</v>
      </c>
      <c r="C6" s="8">
        <v>67</v>
      </c>
      <c r="D6" s="8">
        <v>560</v>
      </c>
      <c r="E6" s="8">
        <v>0</v>
      </c>
      <c r="F6" s="8">
        <v>0</v>
      </c>
      <c r="G6" s="4">
        <v>2877</v>
      </c>
      <c r="H6" s="4">
        <v>15.8</v>
      </c>
      <c r="I6" s="4">
        <f>G6/D6*1000</f>
        <v>5137.5</v>
      </c>
      <c r="J6" s="4">
        <v>28.5</v>
      </c>
      <c r="K6" s="4">
        <v>3116.7</v>
      </c>
      <c r="L6" s="4">
        <v>3.2</v>
      </c>
      <c r="M6" s="4">
        <v>143.4</v>
      </c>
      <c r="N6" s="4">
        <v>32.5</v>
      </c>
      <c r="O6" s="10">
        <v>461</v>
      </c>
      <c r="Q6" s="19"/>
      <c r="R6" s="2"/>
    </row>
    <row r="7" spans="1:18" s="15" customFormat="1" ht="60" customHeight="1">
      <c r="A7" s="6" t="s">
        <v>16</v>
      </c>
      <c r="B7" s="3">
        <v>2091</v>
      </c>
      <c r="C7" s="3">
        <v>-134</v>
      </c>
      <c r="D7" s="3">
        <v>910</v>
      </c>
      <c r="E7" s="3">
        <v>-114</v>
      </c>
      <c r="F7" s="3">
        <v>-108</v>
      </c>
      <c r="G7" s="4">
        <v>4511</v>
      </c>
      <c r="H7" s="4">
        <v>400.3</v>
      </c>
      <c r="I7" s="4">
        <f>G7/D7*1000</f>
        <v>4957.142857142857</v>
      </c>
      <c r="J7" s="4">
        <v>943.1</v>
      </c>
      <c r="K7" s="4">
        <v>5110.8</v>
      </c>
      <c r="L7" s="4">
        <v>498</v>
      </c>
      <c r="M7" s="4">
        <v>267.7</v>
      </c>
      <c r="N7" s="4">
        <v>129.6</v>
      </c>
      <c r="O7" s="7">
        <v>562</v>
      </c>
      <c r="Q7" s="19"/>
      <c r="R7" s="2"/>
    </row>
    <row r="8" spans="1:17" s="2" customFormat="1" ht="60" customHeight="1">
      <c r="A8" s="6" t="s">
        <v>19</v>
      </c>
      <c r="B8" s="3">
        <v>2397</v>
      </c>
      <c r="C8" s="3">
        <v>-201</v>
      </c>
      <c r="D8" s="3">
        <v>1150</v>
      </c>
      <c r="E8" s="3">
        <v>-50</v>
      </c>
      <c r="F8" s="3">
        <v>-50</v>
      </c>
      <c r="G8" s="4">
        <v>7659.1</v>
      </c>
      <c r="H8" s="4">
        <v>427.6</v>
      </c>
      <c r="I8" s="4">
        <f>G8/D8*1000</f>
        <v>6660.08695652174</v>
      </c>
      <c r="J8" s="4">
        <v>633.9</v>
      </c>
      <c r="K8" s="4">
        <v>8293.9</v>
      </c>
      <c r="L8" s="4">
        <v>323.8</v>
      </c>
      <c r="M8" s="4">
        <v>264.4</v>
      </c>
      <c r="N8" s="4">
        <v>47.9</v>
      </c>
      <c r="O8" s="7">
        <v>635</v>
      </c>
      <c r="Q8" s="19"/>
    </row>
    <row r="9" spans="1:18" s="2" customFormat="1" ht="28.5" customHeight="1">
      <c r="A9" s="11" t="s">
        <v>2</v>
      </c>
      <c r="B9" s="12">
        <f aca="true" t="shared" si="0" ref="B9:H9">SUM(B5:B8)</f>
        <v>7388</v>
      </c>
      <c r="C9" s="12">
        <f t="shared" si="0"/>
        <v>-1270</v>
      </c>
      <c r="D9" s="12">
        <f t="shared" si="0"/>
        <v>3404</v>
      </c>
      <c r="E9" s="12">
        <f t="shared" si="0"/>
        <v>-280</v>
      </c>
      <c r="F9" s="12">
        <f t="shared" si="0"/>
        <v>-274</v>
      </c>
      <c r="G9" s="13">
        <f t="shared" si="0"/>
        <v>19003.7</v>
      </c>
      <c r="H9" s="13">
        <f t="shared" si="0"/>
        <v>520.5</v>
      </c>
      <c r="I9" s="13">
        <f>G9/D9*1000</f>
        <v>5582.755581668625</v>
      </c>
      <c r="J9" s="13">
        <v>565.6</v>
      </c>
      <c r="K9" s="13">
        <f>SUM(K5:K8)</f>
        <v>20471.199999999997</v>
      </c>
      <c r="L9" s="13">
        <f>SUM(L5:L8)</f>
        <v>821.6</v>
      </c>
      <c r="M9" s="13">
        <f>SUM(M5:M8)</f>
        <v>1287.1</v>
      </c>
      <c r="N9" s="13">
        <f>SUM(N5:N8)</f>
        <v>501.6</v>
      </c>
      <c r="O9" s="11">
        <v>581</v>
      </c>
      <c r="Q9" s="19"/>
      <c r="R9" s="19"/>
    </row>
  </sheetData>
  <mergeCells count="10">
    <mergeCell ref="A1:O1"/>
    <mergeCell ref="A2:A4"/>
    <mergeCell ref="B2:F2"/>
    <mergeCell ref="G2:H3"/>
    <mergeCell ref="I2:J3"/>
    <mergeCell ref="K2:L3"/>
    <mergeCell ref="M2:N3"/>
    <mergeCell ref="O2:O3"/>
    <mergeCell ref="B3:C3"/>
    <mergeCell ref="D3:F3"/>
  </mergeCells>
  <printOptions/>
  <pageMargins left="0.35433070866141736" right="0.35433070866141736" top="0.984251968503937" bottom="0.984251968503937" header="0.5118110236220472" footer="0.5118110236220472"/>
  <pageSetup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sox1</dc:creator>
  <cp:keywords/>
  <dc:description/>
  <cp:lastModifiedBy>Admin</cp:lastModifiedBy>
  <cp:lastPrinted>2016-09-09T12:44:04Z</cp:lastPrinted>
  <dcterms:created xsi:type="dcterms:W3CDTF">2014-05-06T08:30:31Z</dcterms:created>
  <dcterms:modified xsi:type="dcterms:W3CDTF">2016-12-08T05:34:31Z</dcterms:modified>
  <cp:category/>
  <cp:version/>
  <cp:contentType/>
  <cp:contentStatus/>
</cp:coreProperties>
</file>